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f34b45692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чебная смета" sheetId="1" r:id="R424fd74dcb3a4c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.##"/>
    <x:numFmt numFmtId="202" formatCode="#,##0.00"/>
    <x:numFmt numFmtId="203" formatCode="0"/>
  </x:numFmts>
  <x:fonts count="5">
    <x:font>
      <x:sz val="11"/>
      <x:name val="Carlito"/>
    </x:font>
    <x:font>
      <x:sz val="11"/>
      <x:color rgb="FF172D2A"/>
      <x:name val="Arial"/>
    </x:font>
    <x:font>
      <x:b/>
      <x:sz val="16"/>
      <x:color rgb="FF172D2A"/>
      <x:name val="Arial"/>
    </x:font>
    <x:font>
      <x:b/>
      <x:sz val="11"/>
      <x:color rgb="FF172D2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0ED"/>
      </x:patternFill>
    </x:fill>
    <x:fill>
      <x:patternFill patternType="solid">
        <x:fgColor rgb="FF244F45"/>
      </x:patternFill>
    </x:fill>
    <x:fill>
      <x:patternFill patternType="solid">
        <x:fgColor rgb="FFFFF0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  <x:xf numFmtId="202" fontId="1" fillId="0" borderId="0" xfId="0" applyNumberFormat="1" applyFont="1" applyFill="1" applyBorder="1"/>
    <x:xf numFmtId="202" fontId="3" fillId="2" borderId="0" xfId="0" applyNumberFormat="1" applyFont="1" applyFill="1" applyBorder="1"/>
    <x:xf numFmtId="203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59a43870a43c2" /><Relationship Type="http://schemas.openxmlformats.org/officeDocument/2006/relationships/theme" Target="/xl/theme/theme1.xml" Id="Ra229e16d77614fd9" /><Relationship Type="http://schemas.openxmlformats.org/officeDocument/2006/relationships/sharedStrings" Target="/xl/sharedStrings.xml" Id="R47f9bc4abab74e7e" /><Relationship Type="http://schemas.openxmlformats.org/officeDocument/2006/relationships/worksheet" Target="/xl/worksheets/sheet1.xml" Id="R424fd74dcb3a4c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5" customHeight="1">
      <x:c r="A1" s="1"/>
      <x:c r="B1" s="1"/>
      <x:c r="C1" s="1"/>
      <x:c r="D1" s="1"/>
      <x:c r="E1" s="1"/>
    </x:row>
    <x:row r="2" ht="25" customHeight="1">
      <x:c r="A2" s="2" t="str">
        <x:v>Учебный пример сметы</x:v>
      </x:c>
      <x:c r="B2" s="1"/>
      <x:c r="C2" s="1"/>
      <x:c r="D2" s="1"/>
      <x:c r="E2" s="1"/>
    </x:row>
    <x:row r="3" ht="25" customHeight="1">
      <x:c r="A3" s="1" t="str">
        <x:v>Штукатурка стен одной комнаты</x:v>
      </x:c>
      <x:c r="B3" s="1"/>
      <x:c r="C3" s="1"/>
      <x:c r="D3" s="1"/>
      <x:c r="E3" s="1"/>
    </x:row>
    <x:row r="4" ht="25" customHeight="1">
      <x:c r="A4" s="1"/>
      <x:c r="B4" s="1"/>
      <x:c r="C4" s="1"/>
      <x:c r="D4" s="1"/>
      <x:c r="E4" s="1"/>
    </x:row>
    <x:row r="5" ht="25" customHeight="1">
      <x:c r="A5" s="4" t="str">
        <x:v>Итого по фрагменту, руб.</x:v>
      </x:c>
      <x:c r="B5" s="4"/>
      <x:c r="C5" s="4"/>
      <x:c r="D5" s="4"/>
      <x:c r="E5" s="14" t="n">
        <x:f>E19</x:f>
        <x:v>41810.00000000001</x:v>
      </x:c>
    </x:row>
    <x:row r="6" ht="25" customHeight="1">
      <x:c r="A6" s="1"/>
      <x:c r="B6" s="1"/>
      <x:c r="C6" s="1"/>
      <x:c r="D6" s="1"/>
      <x:c r="E6" s="1"/>
    </x:row>
    <x:row r="7" ht="25" customHeight="1">
      <x:c r="A7" s="1" t="str">
        <x:v>Исходные данные учебного примера</x:v>
      </x:c>
      <x:c r="B7" s="1"/>
      <x:c r="C7" s="1"/>
      <x:c r="D7" s="1"/>
      <x:c r="E7" s="1"/>
    </x:row>
    <x:row r="8" ht="25" customHeight="1">
      <x:c r="A8" s="1" t="str">
        <x:v>Длина комнаты, м</x:v>
      </x:c>
      <x:c r="B8" s="8" t="n">
        <x:v>3</x:v>
      </x:c>
      <x:c r="C8" s="1"/>
      <x:c r="D8" s="1"/>
      <x:c r="E8" s="1"/>
    </x:row>
    <x:row r="9" ht="25" customHeight="1">
      <x:c r="A9" s="1" t="str">
        <x:v>Ширина комнаты, м</x:v>
      </x:c>
      <x:c r="B9" s="8" t="n">
        <x:v>4</x:v>
      </x:c>
      <x:c r="C9" s="1"/>
      <x:c r="D9" s="1"/>
      <x:c r="E9" s="1"/>
    </x:row>
    <x:row r="10" ht="25" customHeight="1">
      <x:c r="A10" s="1" t="str">
        <x:v>Высота, м</x:v>
      </x:c>
      <x:c r="B10" s="8" t="n">
        <x:v>2.7</x:v>
      </x:c>
      <x:c r="C10" s="1"/>
      <x:c r="D10" s="1"/>
      <x:c r="E10" s="1"/>
    </x:row>
    <x:row r="11" ht="25" customHeight="1">
      <x:c r="A11" s="1" t="str">
        <x:v>Площадь проемов, м²</x:v>
      </x:c>
      <x:c r="B11" s="8" t="n">
        <x:v>3.69</x:v>
      </x:c>
      <x:c r="C11" s="1"/>
      <x:c r="D11" s="1"/>
      <x:c r="E11" s="1"/>
    </x:row>
    <x:row r="12" ht="25" customHeight="1">
      <x:c r="A12" s="1" t="str">
        <x:v>Стены до вычета проемов, м²</x:v>
      </x:c>
      <x:c r="B12" s="9" t="n">
        <x:f>2*(B8+B9)*B10</x:f>
        <x:v>37.800000000000004</x:v>
      </x:c>
      <x:c r="C12" s="1"/>
      <x:c r="D12" s="1"/>
      <x:c r="E12" s="1"/>
    </x:row>
    <x:row r="13" ht="25" customHeight="1">
      <x:c r="A13" s="1" t="str">
        <x:v>Стены после вычета проемов, м²</x:v>
      </x:c>
      <x:c r="B13" s="9" t="n">
        <x:f>B12-B11</x:f>
        <x:v>34.11000000000001</x:v>
      </x:c>
      <x:c r="C13" s="1"/>
      <x:c r="D13" s="1"/>
      <x:c r="E13" s="1"/>
    </x:row>
    <x:row r="14" ht="25" customHeight="1">
      <x:c r="A14" s="1"/>
      <x:c r="B14" s="1"/>
      <x:c r="C14" s="1"/>
      <x:c r="D14" s="1"/>
      <x:c r="E14" s="1"/>
    </x:row>
    <x:row r="15" ht="25" customHeight="1">
      <x:c r="A15" s="1"/>
      <x:c r="B15" s="1"/>
      <x:c r="C15" s="1"/>
      <x:c r="D15" s="1"/>
      <x:c r="E15" s="1"/>
    </x:row>
    <x:row r="16" ht="30" customHeight="1">
      <x:c r="A16" s="6" t="str">
        <x:v>Работа или материал</x:v>
      </x:c>
      <x:c r="B16" s="6" t="str">
        <x:v>Ед.</x:v>
      </x:c>
      <x:c r="C16" s="6" t="str">
        <x:v>Количество</x:v>
      </x:c>
      <x:c r="D16" s="6" t="str">
        <x:v>Цена, руб.</x:v>
      </x:c>
      <x:c r="E16" s="6" t="str">
        <x:v>Сумма, руб.</x:v>
      </x:c>
    </x:row>
    <x:row r="17" ht="25" customHeight="1">
      <x:c r="A17" s="1" t="str">
        <x:v>Штукатурка стен</x:v>
      </x:c>
      <x:c r="B17" s="1" t="str">
        <x:v>м²</x:v>
      </x:c>
      <x:c r="C17" s="10" t="n">
        <x:f>B13</x:f>
        <x:v>34.11000000000001</x:v>
      </x:c>
      <x:c r="D17" s="12" t="n">
        <x:v>1000</x:v>
      </x:c>
      <x:c r="E17" s="13" t="n">
        <x:f>C17*D17</x:f>
        <x:v>34110.00000000001</x:v>
      </x:c>
    </x:row>
    <x:row r="18" ht="25" customHeight="1">
      <x:c r="A18" s="1" t="str">
        <x:v>Штукатурная смесь</x:v>
      </x:c>
      <x:c r="B18" s="1" t="str">
        <x:v>мешок</x:v>
      </x:c>
      <x:c r="C18" s="15" t="n">
        <x:v>11</x:v>
      </x:c>
      <x:c r="D18" s="12" t="n">
        <x:v>700</x:v>
      </x:c>
      <x:c r="E18" s="13" t="n">
        <x:f>C18*D18</x:f>
        <x:v>7700</x:v>
      </x:c>
    </x:row>
    <x:row r="19" ht="25" customHeight="1">
      <x:c r="A19" s="4" t="str">
        <x:v>Итого по фрагменту</x:v>
      </x:c>
      <x:c r="B19" s="4"/>
      <x:c r="C19" s="4"/>
      <x:c r="D19" s="14"/>
      <x:c r="E19" s="14" t="n">
        <x:f>SUM(E17:E18)</x:f>
        <x:v>41810.00000000001</x:v>
      </x:c>
    </x:row>
    <x:row r="20" ht="25" customHeight="1">
      <x:c r="A20" s="1"/>
      <x:c r="B20" s="1"/>
      <x:c r="C20" s="1"/>
      <x:c r="D20" s="1"/>
      <x:c r="E20" s="1"/>
    </x:row>
    <x:row r="21" ht="25" customHeight="1">
      <x:c r="A21" s="1" t="str">
        <x:v>Желтые ячейки можно менять. Итоги пересчитываются.</x:v>
      </x:c>
      <x:c r="B21" s="1"/>
      <x:c r="C21" s="1"/>
      <x:c r="D21" s="1"/>
      <x:c r="E21" s="1"/>
    </x:row>
    <x:row r="22" ht="25" customHeight="1">
      <x:c r="A22" s="1" t="str">
        <x:v>Учебный фрагмент. Все данные синтетические, цены условные.</x:v>
      </x:c>
      <x:c r="B22" s="1"/>
      <x:c r="C22" s="1"/>
      <x:c r="D22" s="1"/>
      <x:c r="E22" s="1"/>
    </x:row>
    <x:row r="23" ht="25" customHeight="1">
      <x:c r="A23" s="1" t="str">
        <x:v>Это не полная смета ремонта. Учтены только две строки выше.</x:v>
      </x:c>
      <x:c r="B23" s="1"/>
      <x:c r="C23" s="1"/>
      <x:c r="D23" s="1"/>
      <x:c r="E23" s="1"/>
    </x:row>
    <x:row r="24" ht="25" customHeight="1">
      <x:c r="A24" s="1" t="str">
        <x:v>Количество смеси задано для примера, без расчета расхода.</x:v>
      </x:c>
      <x:c r="B24" s="1"/>
      <x:c r="C24" s="1"/>
      <x:c r="D24" s="1"/>
      <x:c r="E24" s="1"/>
    </x:row>
    <x:row r="25" ht="25" customHeight="1">
      <x:c r="A25" s="1" t="str">
        <x:v>Образец можно скачать бесплатно. Работы и материалы платные.</x:v>
      </x:c>
      <x:c r="B25" s="1"/>
      <x:c r="C25" s="1"/>
      <x:c r="D25" s="1"/>
      <x:c r="E25" s="1"/>
    </x:row>
  </x:sheetData>
  <x:pageMargins left="0.7" right="0.7" top="0.75" bottom="0.75" header="0.3" footer="0.3"/>
</x:worksheet>
</file>